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75" windowWidth="20475" windowHeight="11430"/>
  </bookViews>
  <sheets>
    <sheet name="工事費内訳書" sheetId="4" r:id="rId1"/>
  </sheets>
  <definedNames>
    <definedName name="_xlnm.Print_Area" localSheetId="0">工事費内訳書!$A$1:$G$71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工事費内訳書!$G$71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工事費内訳書!$I$71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45621"/>
</workbook>
</file>

<file path=xl/calcChain.xml><?xml version="1.0" encoding="utf-8"?>
<calcChain xmlns="http://schemas.openxmlformats.org/spreadsheetml/2006/main">
  <c r="G65" i="4" l="1"/>
  <c r="G64" i="4" s="1"/>
  <c r="G63" i="4" s="1"/>
  <c r="G61" i="4" s="1"/>
  <c r="G60" i="4" s="1"/>
  <c r="G58" i="4"/>
  <c r="G55" i="4" s="1"/>
  <c r="G56" i="4"/>
  <c r="G50" i="4"/>
  <c r="G49" i="4"/>
  <c r="G44" i="4"/>
  <c r="G43" i="4"/>
  <c r="G36" i="4"/>
  <c r="G35" i="4"/>
  <c r="G32" i="4"/>
  <c r="G29" i="4"/>
  <c r="G28" i="4" s="1"/>
  <c r="G23" i="4"/>
  <c r="G19" i="4"/>
  <c r="G16" i="4"/>
  <c r="G14" i="4"/>
  <c r="G13" i="4"/>
  <c r="G12" i="4" s="1"/>
  <c r="G11" i="4" s="1"/>
  <c r="G10" i="4" s="1"/>
  <c r="G70" i="4" s="1"/>
  <c r="G71" i="4" s="1"/>
</calcChain>
</file>

<file path=xl/sharedStrings.xml><?xml version="1.0" encoding="utf-8"?>
<sst xmlns="http://schemas.openxmlformats.org/spreadsheetml/2006/main" count="137" uniqueCount="79">
  <si>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</si>
  <si>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</si>
  <si>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</si>
  <si>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</si>
  <si>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</si>
  <si>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</si>
  <si>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</si>
  <si>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</si>
  <si>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</si>
  <si>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</si>
  <si>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</si>
  <si>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</si>
  <si>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</si>
  <si>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Ｒ１三耕　中山間　三野西部　川又集落道工事</t>
  </si>
  <si>
    <t>工事原価
_x000D_</t>
  </si>
  <si>
    <t>式</t>
  </si>
  <si>
    <t>直接工事費
_x000D_</t>
  </si>
  <si>
    <t>直接工事費（仮設工を除く）
_x000D_</t>
  </si>
  <si>
    <t>土工
_x000D_</t>
  </si>
  <si>
    <t>掘削工
_x000D_</t>
  </si>
  <si>
    <t>掘削
_x000D_土砂</t>
  </si>
  <si>
    <t>m3</t>
  </si>
  <si>
    <t>盛土工
_x000D_</t>
  </si>
  <si>
    <t>発生土盛土
_x000D_路肩盛土</t>
  </si>
  <si>
    <t>購入土
_x000D_</t>
  </si>
  <si>
    <t>路体盛土工
_x000D_</t>
  </si>
  <si>
    <t>発生土路体
_x000D_1.0m≦B&lt;2.5m</t>
  </si>
  <si>
    <t>発生土路体
_x000D_2.5m≦B&lt;4.0m</t>
  </si>
  <si>
    <t>発生土路体
_x000D_4.0m≦B</t>
  </si>
  <si>
    <t>路床盛土工
_x000D_</t>
  </si>
  <si>
    <t>発生土路床
_x000D_B&lt;1.0m</t>
  </si>
  <si>
    <t>発生土路床
_x000D_1.0m≦B&lt;2.5m</t>
  </si>
  <si>
    <t>発生土路床
_x000D_2.5m≦B&lt;4.0m</t>
  </si>
  <si>
    <t>発生土路床
_x000D_4.0m≦B</t>
  </si>
  <si>
    <t>擁壁工
_x000D_</t>
  </si>
  <si>
    <t>作業土工
_x000D_</t>
  </si>
  <si>
    <t>床掘り
_x000D_土砂</t>
  </si>
  <si>
    <t>埋戻
_x000D_B&lt;1.0m</t>
  </si>
  <si>
    <t>補強土壁工
_x000D_</t>
  </si>
  <si>
    <t>補強土壁
_x000D_</t>
  </si>
  <si>
    <t>㎡</t>
  </si>
  <si>
    <t>補強土壁材料
_x000D_</t>
  </si>
  <si>
    <t>構造物撤去工
_x000D_</t>
  </si>
  <si>
    <t>構造物取壊し工
_x000D_</t>
  </si>
  <si>
    <t>コンクリート構造物取壊し
_x000D_制約無</t>
  </si>
  <si>
    <t>舗装版破砕
_x000D_コンクリート</t>
  </si>
  <si>
    <t>舗装版破砕
_x000D_アスファルト</t>
  </si>
  <si>
    <t>殻運搬
_x000D_コンクリート取壊し</t>
  </si>
  <si>
    <t>殻運搬
_x000D_コンクリート舗装版取壊し</t>
  </si>
  <si>
    <t>殻運搬
_x000D_アスファルト舗装版取壊し</t>
  </si>
  <si>
    <t>舗装工
_x000D_</t>
  </si>
  <si>
    <t>コンクリート舗装工
_x000D_</t>
  </si>
  <si>
    <t>上層路盤（車道・路肩部）
_x000D_</t>
  </si>
  <si>
    <t>コンクリート舗装
_x000D_</t>
  </si>
  <si>
    <t>溶接金網
_x000D_</t>
  </si>
  <si>
    <t>目地板
_x000D_目地板(瀝青繊維質板)t=10mm</t>
  </si>
  <si>
    <t>路面排水工
_x000D_</t>
  </si>
  <si>
    <t>側溝工
_x000D_</t>
  </si>
  <si>
    <t>基面整正
_x000D_</t>
  </si>
  <si>
    <t>１号横断側溝
_x000D_</t>
  </si>
  <si>
    <t>ｍ</t>
  </si>
  <si>
    <t>１号L型側溝
_x000D_</t>
  </si>
  <si>
    <t>3号L型側溝
_x000D_</t>
  </si>
  <si>
    <t>付帯施設工
_x000D_</t>
  </si>
  <si>
    <t>安全施設工
_x000D_</t>
  </si>
  <si>
    <t>ガードレール
_x000D_塗装品C-4E</t>
  </si>
  <si>
    <t>縁石工
_x000D_</t>
  </si>
  <si>
    <t>歩車道境界ブロック
_x000D_2号舗装止</t>
  </si>
  <si>
    <t>間接工事費
_x000D_</t>
  </si>
  <si>
    <t>共通仮設費
_x000D_</t>
  </si>
  <si>
    <t>共通仮設費（率計上分）
_x000D_</t>
  </si>
  <si>
    <t>技術管理費
_x000D_</t>
  </si>
  <si>
    <t>共通仮設（積上げ）
_x000D_</t>
  </si>
  <si>
    <t>平板載荷試験
_x000D_測点EC.29</t>
  </si>
  <si>
    <t>回</t>
  </si>
  <si>
    <t>試験用荷台設置・撤去
_x000D_</t>
  </si>
  <si>
    <t>現場管理費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</si>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</sst>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  <xf numFmtId="0" fontId="1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6">
    <cellStyle name="標準" xfId="0" builtinId="0"/>
    <cellStyle name="標準 2" xfId="1"/>
    <cellStyle name="標準 3" xfId="5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+G11+G60</f>
        <v>0</v>
      </c>
      <c r="H10" s="2"/>
      <c r="I10" s="21">
        <v>1</v>
      </c>
      <c r="J10" s="21"/>
    </row>
    <row r="11" spans="1:10" ht="42" customHeight="1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</f>
        <v>0</v>
      </c>
      <c r="H11" s="2"/>
      <c r="I11" s="21">
        <v>2</v>
      </c>
      <c r="J11" s="21">
        <v>20</v>
      </c>
    </row>
    <row r="12" spans="1:10" ht="42" customHeight="1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+G13+G28+G35+G43+G49+G55</f>
        <v>0</v>
      </c>
      <c r="H12" s="2"/>
      <c r="I12" s="21">
        <v>3</v>
      </c>
      <c r="J12" s="21">
        <v>1</v>
      </c>
    </row>
    <row r="13" spans="1:10" ht="42" customHeight="1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+G14+G16+G19+G23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2" t="s">
        <v>20</v>
      </c>
      <c r="E15" s="18" t="s">
        <v>21</v>
      </c>
      <c r="F15" s="19">
        <v>221</v>
      </c>
      <c r="G15" s="33"/>
      <c r="H15" s="2"/>
      <c r="I15" s="21">
        <v>6</v>
      </c>
      <c r="J15" s="21">
        <v>4</v>
      </c>
    </row>
    <row r="16" spans="1:10" ht="42" customHeight="1">
      <c r="A16" s="16"/>
      <c r="B16" s="17"/>
      <c r="C16" s="31" t="s">
        <v>22</v>
      </c>
      <c r="D16" s="29"/>
      <c r="E16" s="18" t="s">
        <v>15</v>
      </c>
      <c r="F16" s="19">
        <v>1</v>
      </c>
      <c r="G16" s="20">
        <f>+G17+G18</f>
        <v>0</v>
      </c>
      <c r="H16" s="2"/>
      <c r="I16" s="21">
        <v>7</v>
      </c>
      <c r="J16" s="21">
        <v>3</v>
      </c>
    </row>
    <row r="17" spans="1:10" ht="42" customHeight="1">
      <c r="A17" s="16"/>
      <c r="B17" s="17"/>
      <c r="C17" s="17"/>
      <c r="D17" s="32" t="s">
        <v>23</v>
      </c>
      <c r="E17" s="18" t="s">
        <v>21</v>
      </c>
      <c r="F17" s="19">
        <v>10</v>
      </c>
      <c r="G17" s="33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2" t="s">
        <v>24</v>
      </c>
      <c r="E18" s="18" t="s">
        <v>21</v>
      </c>
      <c r="F18" s="19">
        <v>129</v>
      </c>
      <c r="G18" s="33"/>
      <c r="H18" s="2"/>
      <c r="I18" s="21">
        <v>9</v>
      </c>
      <c r="J18" s="21">
        <v>4</v>
      </c>
    </row>
    <row r="19" spans="1:10" ht="42" customHeight="1">
      <c r="A19" s="16"/>
      <c r="B19" s="17"/>
      <c r="C19" s="31" t="s">
        <v>25</v>
      </c>
      <c r="D19" s="29"/>
      <c r="E19" s="18" t="s">
        <v>15</v>
      </c>
      <c r="F19" s="19">
        <v>1</v>
      </c>
      <c r="G19" s="20">
        <f>+G20+G21+G22</f>
        <v>0</v>
      </c>
      <c r="H19" s="2"/>
      <c r="I19" s="21">
        <v>10</v>
      </c>
      <c r="J19" s="21">
        <v>3</v>
      </c>
    </row>
    <row r="20" spans="1:10" ht="42" customHeight="1">
      <c r="A20" s="16"/>
      <c r="B20" s="17"/>
      <c r="C20" s="17"/>
      <c r="D20" s="32" t="s">
        <v>26</v>
      </c>
      <c r="E20" s="18" t="s">
        <v>21</v>
      </c>
      <c r="F20" s="19">
        <v>50</v>
      </c>
      <c r="G20" s="33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2" t="s">
        <v>27</v>
      </c>
      <c r="E21" s="18" t="s">
        <v>21</v>
      </c>
      <c r="F21" s="19">
        <v>69</v>
      </c>
      <c r="G21" s="33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2" t="s">
        <v>28</v>
      </c>
      <c r="E22" s="18" t="s">
        <v>21</v>
      </c>
      <c r="F22" s="19">
        <v>5</v>
      </c>
      <c r="G22" s="33"/>
      <c r="H22" s="2"/>
      <c r="I22" s="21">
        <v>13</v>
      </c>
      <c r="J22" s="21">
        <v>4</v>
      </c>
    </row>
    <row r="23" spans="1:10" ht="42" customHeight="1">
      <c r="A23" s="16"/>
      <c r="B23" s="17"/>
      <c r="C23" s="31" t="s">
        <v>29</v>
      </c>
      <c r="D23" s="29"/>
      <c r="E23" s="18" t="s">
        <v>15</v>
      </c>
      <c r="F23" s="19">
        <v>1</v>
      </c>
      <c r="G23" s="20">
        <f>+G24+G25+G26+G27</f>
        <v>0</v>
      </c>
      <c r="H23" s="2"/>
      <c r="I23" s="21">
        <v>14</v>
      </c>
      <c r="J23" s="21">
        <v>3</v>
      </c>
    </row>
    <row r="24" spans="1:10" ht="42" customHeight="1">
      <c r="A24" s="16"/>
      <c r="B24" s="17"/>
      <c r="C24" s="17"/>
      <c r="D24" s="32" t="s">
        <v>30</v>
      </c>
      <c r="E24" s="18" t="s">
        <v>21</v>
      </c>
      <c r="F24" s="19">
        <v>1</v>
      </c>
      <c r="G24" s="33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2" t="s">
        <v>31</v>
      </c>
      <c r="E25" s="18" t="s">
        <v>21</v>
      </c>
      <c r="F25" s="19">
        <v>11</v>
      </c>
      <c r="G25" s="33"/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2" t="s">
        <v>32</v>
      </c>
      <c r="E26" s="18" t="s">
        <v>21</v>
      </c>
      <c r="F26" s="19">
        <v>93</v>
      </c>
      <c r="G26" s="33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2" t="s">
        <v>33</v>
      </c>
      <c r="E27" s="18" t="s">
        <v>21</v>
      </c>
      <c r="F27" s="19">
        <v>11</v>
      </c>
      <c r="G27" s="33"/>
      <c r="H27" s="2"/>
      <c r="I27" s="21">
        <v>18</v>
      </c>
      <c r="J27" s="21">
        <v>4</v>
      </c>
    </row>
    <row r="28" spans="1:10" ht="42" customHeight="1">
      <c r="A28" s="16"/>
      <c r="B28" s="31" t="s">
        <v>34</v>
      </c>
      <c r="C28" s="28"/>
      <c r="D28" s="29"/>
      <c r="E28" s="18" t="s">
        <v>15</v>
      </c>
      <c r="F28" s="19">
        <v>1</v>
      </c>
      <c r="G28" s="20">
        <f>+G29+G32</f>
        <v>0</v>
      </c>
      <c r="H28" s="2"/>
      <c r="I28" s="21">
        <v>19</v>
      </c>
      <c r="J28" s="21">
        <v>2</v>
      </c>
    </row>
    <row r="29" spans="1:10" ht="42" customHeight="1">
      <c r="A29" s="16"/>
      <c r="B29" s="17"/>
      <c r="C29" s="31" t="s">
        <v>35</v>
      </c>
      <c r="D29" s="29"/>
      <c r="E29" s="18" t="s">
        <v>15</v>
      </c>
      <c r="F29" s="19">
        <v>1</v>
      </c>
      <c r="G29" s="20">
        <f>+G30+G31</f>
        <v>0</v>
      </c>
      <c r="H29" s="2"/>
      <c r="I29" s="21">
        <v>20</v>
      </c>
      <c r="J29" s="21">
        <v>3</v>
      </c>
    </row>
    <row r="30" spans="1:10" ht="42" customHeight="1">
      <c r="A30" s="16"/>
      <c r="B30" s="17"/>
      <c r="C30" s="17"/>
      <c r="D30" s="32" t="s">
        <v>36</v>
      </c>
      <c r="E30" s="18" t="s">
        <v>21</v>
      </c>
      <c r="F30" s="19">
        <v>789</v>
      </c>
      <c r="G30" s="33"/>
      <c r="H30" s="2"/>
      <c r="I30" s="21">
        <v>21</v>
      </c>
      <c r="J30" s="21">
        <v>4</v>
      </c>
    </row>
    <row r="31" spans="1:10" ht="42" customHeight="1">
      <c r="A31" s="16"/>
      <c r="B31" s="17"/>
      <c r="C31" s="17"/>
      <c r="D31" s="32" t="s">
        <v>37</v>
      </c>
      <c r="E31" s="18" t="s">
        <v>21</v>
      </c>
      <c r="F31" s="19">
        <v>63</v>
      </c>
      <c r="G31" s="33"/>
      <c r="H31" s="2"/>
      <c r="I31" s="21">
        <v>22</v>
      </c>
      <c r="J31" s="21">
        <v>4</v>
      </c>
    </row>
    <row r="32" spans="1:10" ht="42" customHeight="1">
      <c r="A32" s="16"/>
      <c r="B32" s="17"/>
      <c r="C32" s="31" t="s">
        <v>38</v>
      </c>
      <c r="D32" s="29"/>
      <c r="E32" s="18" t="s">
        <v>15</v>
      </c>
      <c r="F32" s="19">
        <v>1</v>
      </c>
      <c r="G32" s="20">
        <f>+G33+G34</f>
        <v>0</v>
      </c>
      <c r="H32" s="2"/>
      <c r="I32" s="21">
        <v>23</v>
      </c>
      <c r="J32" s="21">
        <v>3</v>
      </c>
    </row>
    <row r="33" spans="1:10" ht="42" customHeight="1">
      <c r="A33" s="16"/>
      <c r="B33" s="17"/>
      <c r="C33" s="17"/>
      <c r="D33" s="32" t="s">
        <v>39</v>
      </c>
      <c r="E33" s="18" t="s">
        <v>40</v>
      </c>
      <c r="F33" s="19">
        <v>342</v>
      </c>
      <c r="G33" s="33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2" t="s">
        <v>41</v>
      </c>
      <c r="E34" s="18" t="s">
        <v>15</v>
      </c>
      <c r="F34" s="19">
        <v>1</v>
      </c>
      <c r="G34" s="33"/>
      <c r="H34" s="2"/>
      <c r="I34" s="21">
        <v>25</v>
      </c>
      <c r="J34" s="21">
        <v>4</v>
      </c>
    </row>
    <row r="35" spans="1:10" ht="42" customHeight="1">
      <c r="A35" s="16"/>
      <c r="B35" s="31" t="s">
        <v>42</v>
      </c>
      <c r="C35" s="28"/>
      <c r="D35" s="29"/>
      <c r="E35" s="18" t="s">
        <v>15</v>
      </c>
      <c r="F35" s="19">
        <v>1</v>
      </c>
      <c r="G35" s="20">
        <f>+G36</f>
        <v>0</v>
      </c>
      <c r="H35" s="2"/>
      <c r="I35" s="21">
        <v>26</v>
      </c>
      <c r="J35" s="21">
        <v>2</v>
      </c>
    </row>
    <row r="36" spans="1:10" ht="42" customHeight="1">
      <c r="A36" s="16"/>
      <c r="B36" s="17"/>
      <c r="C36" s="31" t="s">
        <v>43</v>
      </c>
      <c r="D36" s="29"/>
      <c r="E36" s="18" t="s">
        <v>15</v>
      </c>
      <c r="F36" s="19">
        <v>1</v>
      </c>
      <c r="G36" s="20">
        <f>+G37+G38+G39+G40+G41+G42</f>
        <v>0</v>
      </c>
      <c r="H36" s="2"/>
      <c r="I36" s="21">
        <v>27</v>
      </c>
      <c r="J36" s="21">
        <v>3</v>
      </c>
    </row>
    <row r="37" spans="1:10" ht="42" customHeight="1">
      <c r="A37" s="16"/>
      <c r="B37" s="17"/>
      <c r="C37" s="17"/>
      <c r="D37" s="32" t="s">
        <v>44</v>
      </c>
      <c r="E37" s="18" t="s">
        <v>21</v>
      </c>
      <c r="F37" s="19">
        <v>24</v>
      </c>
      <c r="G37" s="33"/>
      <c r="H37" s="2"/>
      <c r="I37" s="21">
        <v>28</v>
      </c>
      <c r="J37" s="21">
        <v>4</v>
      </c>
    </row>
    <row r="38" spans="1:10" ht="42" customHeight="1">
      <c r="A38" s="16"/>
      <c r="B38" s="17"/>
      <c r="C38" s="17"/>
      <c r="D38" s="32" t="s">
        <v>45</v>
      </c>
      <c r="E38" s="18" t="s">
        <v>40</v>
      </c>
      <c r="F38" s="19">
        <v>363</v>
      </c>
      <c r="G38" s="33"/>
      <c r="H38" s="2"/>
      <c r="I38" s="21">
        <v>29</v>
      </c>
      <c r="J38" s="21">
        <v>4</v>
      </c>
    </row>
    <row r="39" spans="1:10" ht="42" customHeight="1">
      <c r="A39" s="16"/>
      <c r="B39" s="17"/>
      <c r="C39" s="17"/>
      <c r="D39" s="32" t="s">
        <v>46</v>
      </c>
      <c r="E39" s="18" t="s">
        <v>40</v>
      </c>
      <c r="F39" s="19">
        <v>24</v>
      </c>
      <c r="G39" s="33"/>
      <c r="H39" s="2"/>
      <c r="I39" s="21">
        <v>30</v>
      </c>
      <c r="J39" s="21">
        <v>4</v>
      </c>
    </row>
    <row r="40" spans="1:10" ht="42" customHeight="1">
      <c r="A40" s="16"/>
      <c r="B40" s="17"/>
      <c r="C40" s="17"/>
      <c r="D40" s="32" t="s">
        <v>47</v>
      </c>
      <c r="E40" s="18" t="s">
        <v>21</v>
      </c>
      <c r="F40" s="19">
        <v>24</v>
      </c>
      <c r="G40" s="33"/>
      <c r="H40" s="2"/>
      <c r="I40" s="21">
        <v>31</v>
      </c>
      <c r="J40" s="21">
        <v>4</v>
      </c>
    </row>
    <row r="41" spans="1:10" ht="42" customHeight="1">
      <c r="A41" s="16"/>
      <c r="B41" s="17"/>
      <c r="C41" s="17"/>
      <c r="D41" s="32" t="s">
        <v>48</v>
      </c>
      <c r="E41" s="18" t="s">
        <v>21</v>
      </c>
      <c r="F41" s="19">
        <v>36</v>
      </c>
      <c r="G41" s="33"/>
      <c r="H41" s="2"/>
      <c r="I41" s="21">
        <v>32</v>
      </c>
      <c r="J41" s="21">
        <v>4</v>
      </c>
    </row>
    <row r="42" spans="1:10" ht="42" customHeight="1">
      <c r="A42" s="16"/>
      <c r="B42" s="17"/>
      <c r="C42" s="17"/>
      <c r="D42" s="32" t="s">
        <v>49</v>
      </c>
      <c r="E42" s="18" t="s">
        <v>21</v>
      </c>
      <c r="F42" s="19">
        <v>1.2</v>
      </c>
      <c r="G42" s="33"/>
      <c r="H42" s="2"/>
      <c r="I42" s="21">
        <v>33</v>
      </c>
      <c r="J42" s="21">
        <v>4</v>
      </c>
    </row>
    <row r="43" spans="1:10" ht="42" customHeight="1">
      <c r="A43" s="16"/>
      <c r="B43" s="31" t="s">
        <v>50</v>
      </c>
      <c r="C43" s="28"/>
      <c r="D43" s="29"/>
      <c r="E43" s="18" t="s">
        <v>15</v>
      </c>
      <c r="F43" s="19">
        <v>1</v>
      </c>
      <c r="G43" s="20">
        <f>+G44</f>
        <v>0</v>
      </c>
      <c r="H43" s="2"/>
      <c r="I43" s="21">
        <v>34</v>
      </c>
      <c r="J43" s="21">
        <v>2</v>
      </c>
    </row>
    <row r="44" spans="1:10" ht="42" customHeight="1">
      <c r="A44" s="16"/>
      <c r="B44" s="17"/>
      <c r="C44" s="31" t="s">
        <v>51</v>
      </c>
      <c r="D44" s="29"/>
      <c r="E44" s="18" t="s">
        <v>15</v>
      </c>
      <c r="F44" s="19">
        <v>1</v>
      </c>
      <c r="G44" s="20">
        <f>+G45+G46+G47+G48</f>
        <v>0</v>
      </c>
      <c r="H44" s="2"/>
      <c r="I44" s="21">
        <v>35</v>
      </c>
      <c r="J44" s="21">
        <v>3</v>
      </c>
    </row>
    <row r="45" spans="1:10" ht="42" customHeight="1">
      <c r="A45" s="16"/>
      <c r="B45" s="17"/>
      <c r="C45" s="17"/>
      <c r="D45" s="32" t="s">
        <v>52</v>
      </c>
      <c r="E45" s="18" t="s">
        <v>40</v>
      </c>
      <c r="F45" s="19">
        <v>564</v>
      </c>
      <c r="G45" s="33"/>
      <c r="H45" s="2"/>
      <c r="I45" s="21">
        <v>36</v>
      </c>
      <c r="J45" s="21">
        <v>4</v>
      </c>
    </row>
    <row r="46" spans="1:10" ht="42" customHeight="1">
      <c r="A46" s="16"/>
      <c r="B46" s="17"/>
      <c r="C46" s="17"/>
      <c r="D46" s="32" t="s">
        <v>53</v>
      </c>
      <c r="E46" s="18" t="s">
        <v>40</v>
      </c>
      <c r="F46" s="19">
        <v>564</v>
      </c>
      <c r="G46" s="33"/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2" t="s">
        <v>54</v>
      </c>
      <c r="E47" s="18" t="s">
        <v>40</v>
      </c>
      <c r="F47" s="19">
        <v>525</v>
      </c>
      <c r="G47" s="33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2" t="s">
        <v>55</v>
      </c>
      <c r="E48" s="18" t="s">
        <v>40</v>
      </c>
      <c r="F48" s="19">
        <v>7</v>
      </c>
      <c r="G48" s="33"/>
      <c r="H48" s="2"/>
      <c r="I48" s="21">
        <v>39</v>
      </c>
      <c r="J48" s="21">
        <v>4</v>
      </c>
    </row>
    <row r="49" spans="1:10" ht="42" customHeight="1">
      <c r="A49" s="16"/>
      <c r="B49" s="31" t="s">
        <v>56</v>
      </c>
      <c r="C49" s="28"/>
      <c r="D49" s="29"/>
      <c r="E49" s="18" t="s">
        <v>15</v>
      </c>
      <c r="F49" s="19">
        <v>1</v>
      </c>
      <c r="G49" s="20">
        <f>+G50</f>
        <v>0</v>
      </c>
      <c r="H49" s="2"/>
      <c r="I49" s="21">
        <v>40</v>
      </c>
      <c r="J49" s="21">
        <v>2</v>
      </c>
    </row>
    <row r="50" spans="1:10" ht="42" customHeight="1">
      <c r="A50" s="16"/>
      <c r="B50" s="17"/>
      <c r="C50" s="31" t="s">
        <v>57</v>
      </c>
      <c r="D50" s="29"/>
      <c r="E50" s="18" t="s">
        <v>15</v>
      </c>
      <c r="F50" s="19">
        <v>1</v>
      </c>
      <c r="G50" s="20">
        <f>+G51+G52+G53+G54</f>
        <v>0</v>
      </c>
      <c r="H50" s="2"/>
      <c r="I50" s="21">
        <v>41</v>
      </c>
      <c r="J50" s="21">
        <v>3</v>
      </c>
    </row>
    <row r="51" spans="1:10" ht="42" customHeight="1">
      <c r="A51" s="16"/>
      <c r="B51" s="17"/>
      <c r="C51" s="17"/>
      <c r="D51" s="32" t="s">
        <v>58</v>
      </c>
      <c r="E51" s="18" t="s">
        <v>40</v>
      </c>
      <c r="F51" s="19">
        <v>44</v>
      </c>
      <c r="G51" s="33"/>
      <c r="H51" s="2"/>
      <c r="I51" s="21">
        <v>42</v>
      </c>
      <c r="J51" s="21">
        <v>4</v>
      </c>
    </row>
    <row r="52" spans="1:10" ht="42" customHeight="1">
      <c r="A52" s="16"/>
      <c r="B52" s="17"/>
      <c r="C52" s="17"/>
      <c r="D52" s="32" t="s">
        <v>59</v>
      </c>
      <c r="E52" s="18" t="s">
        <v>60</v>
      </c>
      <c r="F52" s="19">
        <v>6</v>
      </c>
      <c r="G52" s="33"/>
      <c r="H52" s="2"/>
      <c r="I52" s="21">
        <v>43</v>
      </c>
      <c r="J52" s="21">
        <v>4</v>
      </c>
    </row>
    <row r="53" spans="1:10" ht="42" customHeight="1">
      <c r="A53" s="16"/>
      <c r="B53" s="17"/>
      <c r="C53" s="17"/>
      <c r="D53" s="32" t="s">
        <v>61</v>
      </c>
      <c r="E53" s="18" t="s">
        <v>60</v>
      </c>
      <c r="F53" s="19">
        <v>98.3</v>
      </c>
      <c r="G53" s="33"/>
      <c r="H53" s="2"/>
      <c r="I53" s="21">
        <v>44</v>
      </c>
      <c r="J53" s="21">
        <v>4</v>
      </c>
    </row>
    <row r="54" spans="1:10" ht="42" customHeight="1">
      <c r="A54" s="16"/>
      <c r="B54" s="17"/>
      <c r="C54" s="17"/>
      <c r="D54" s="32" t="s">
        <v>62</v>
      </c>
      <c r="E54" s="18" t="s">
        <v>60</v>
      </c>
      <c r="F54" s="19">
        <v>23.6</v>
      </c>
      <c r="G54" s="33"/>
      <c r="H54" s="2"/>
      <c r="I54" s="21">
        <v>45</v>
      </c>
      <c r="J54" s="21">
        <v>4</v>
      </c>
    </row>
    <row r="55" spans="1:10" ht="42" customHeight="1">
      <c r="A55" s="16"/>
      <c r="B55" s="31" t="s">
        <v>63</v>
      </c>
      <c r="C55" s="28"/>
      <c r="D55" s="29"/>
      <c r="E55" s="18" t="s">
        <v>15</v>
      </c>
      <c r="F55" s="19">
        <v>1</v>
      </c>
      <c r="G55" s="20">
        <f>+G56+G58</f>
        <v>0</v>
      </c>
      <c r="H55" s="2"/>
      <c r="I55" s="21">
        <v>46</v>
      </c>
      <c r="J55" s="21">
        <v>2</v>
      </c>
    </row>
    <row r="56" spans="1:10" ht="42" customHeight="1">
      <c r="A56" s="16"/>
      <c r="B56" s="17"/>
      <c r="C56" s="31" t="s">
        <v>64</v>
      </c>
      <c r="D56" s="29"/>
      <c r="E56" s="18" t="s">
        <v>15</v>
      </c>
      <c r="F56" s="19">
        <v>1</v>
      </c>
      <c r="G56" s="20">
        <f>+G57</f>
        <v>0</v>
      </c>
      <c r="H56" s="2"/>
      <c r="I56" s="21">
        <v>47</v>
      </c>
      <c r="J56" s="21">
        <v>3</v>
      </c>
    </row>
    <row r="57" spans="1:10" ht="42" customHeight="1">
      <c r="A57" s="16"/>
      <c r="B57" s="17"/>
      <c r="C57" s="17"/>
      <c r="D57" s="32" t="s">
        <v>65</v>
      </c>
      <c r="E57" s="18" t="s">
        <v>60</v>
      </c>
      <c r="F57" s="19">
        <v>105</v>
      </c>
      <c r="G57" s="33"/>
      <c r="H57" s="2"/>
      <c r="I57" s="21">
        <v>48</v>
      </c>
      <c r="J57" s="21">
        <v>4</v>
      </c>
    </row>
    <row r="58" spans="1:10" ht="42" customHeight="1">
      <c r="A58" s="16"/>
      <c r="B58" s="17"/>
      <c r="C58" s="31" t="s">
        <v>66</v>
      </c>
      <c r="D58" s="29"/>
      <c r="E58" s="18" t="s">
        <v>15</v>
      </c>
      <c r="F58" s="19">
        <v>1</v>
      </c>
      <c r="G58" s="20">
        <f>+G59</f>
        <v>0</v>
      </c>
      <c r="H58" s="2"/>
      <c r="I58" s="21">
        <v>49</v>
      </c>
      <c r="J58" s="21">
        <v>3</v>
      </c>
    </row>
    <row r="59" spans="1:10" ht="42" customHeight="1">
      <c r="A59" s="16"/>
      <c r="B59" s="17"/>
      <c r="C59" s="17"/>
      <c r="D59" s="32" t="s">
        <v>67</v>
      </c>
      <c r="E59" s="18" t="s">
        <v>60</v>
      </c>
      <c r="F59" s="19">
        <v>105</v>
      </c>
      <c r="G59" s="33"/>
      <c r="H59" s="2"/>
      <c r="I59" s="21">
        <v>50</v>
      </c>
      <c r="J59" s="21">
        <v>4</v>
      </c>
    </row>
    <row r="60" spans="1:10" ht="42" customHeight="1">
      <c r="A60" s="30" t="s">
        <v>68</v>
      </c>
      <c r="B60" s="28"/>
      <c r="C60" s="28"/>
      <c r="D60" s="29"/>
      <c r="E60" s="18" t="s">
        <v>15</v>
      </c>
      <c r="F60" s="19">
        <v>1</v>
      </c>
      <c r="G60" s="20">
        <f>+G61+G68</f>
        <v>0</v>
      </c>
      <c r="H60" s="2"/>
      <c r="I60" s="21">
        <v>51</v>
      </c>
      <c r="J60" s="21"/>
    </row>
    <row r="61" spans="1:10" ht="42" customHeight="1">
      <c r="A61" s="30" t="s">
        <v>69</v>
      </c>
      <c r="B61" s="28"/>
      <c r="C61" s="28"/>
      <c r="D61" s="29"/>
      <c r="E61" s="18" t="s">
        <v>15</v>
      </c>
      <c r="F61" s="19">
        <v>1</v>
      </c>
      <c r="G61" s="20">
        <f>+G62+G63</f>
        <v>0</v>
      </c>
      <c r="H61" s="2"/>
      <c r="I61" s="21">
        <v>52</v>
      </c>
      <c r="J61" s="21">
        <v>200</v>
      </c>
    </row>
    <row r="62" spans="1:10" ht="42" customHeight="1">
      <c r="A62" s="30" t="s">
        <v>70</v>
      </c>
      <c r="B62" s="28"/>
      <c r="C62" s="28"/>
      <c r="D62" s="29"/>
      <c r="E62" s="18" t="s">
        <v>15</v>
      </c>
      <c r="F62" s="19">
        <v>1</v>
      </c>
      <c r="G62" s="33"/>
      <c r="H62" s="2"/>
      <c r="I62" s="21">
        <v>53</v>
      </c>
      <c r="J62" s="21"/>
    </row>
    <row r="63" spans="1:10" ht="42" customHeight="1">
      <c r="A63" s="30" t="s">
        <v>71</v>
      </c>
      <c r="B63" s="28"/>
      <c r="C63" s="28"/>
      <c r="D63" s="29"/>
      <c r="E63" s="18" t="s">
        <v>15</v>
      </c>
      <c r="F63" s="19">
        <v>1</v>
      </c>
      <c r="G63" s="20">
        <f>+G64</f>
        <v>0</v>
      </c>
      <c r="H63" s="2"/>
      <c r="I63" s="21">
        <v>54</v>
      </c>
      <c r="J63" s="21">
        <v>1</v>
      </c>
    </row>
    <row r="64" spans="1:10" ht="42" customHeight="1">
      <c r="A64" s="16"/>
      <c r="B64" s="31" t="s">
        <v>72</v>
      </c>
      <c r="C64" s="28"/>
      <c r="D64" s="29"/>
      <c r="E64" s="18" t="s">
        <v>15</v>
      </c>
      <c r="F64" s="19">
        <v>1</v>
      </c>
      <c r="G64" s="20">
        <f>+G65</f>
        <v>0</v>
      </c>
      <c r="H64" s="2"/>
      <c r="I64" s="21">
        <v>55</v>
      </c>
      <c r="J64" s="21">
        <v>2</v>
      </c>
    </row>
    <row r="65" spans="1:10" ht="42" customHeight="1">
      <c r="A65" s="16"/>
      <c r="B65" s="17"/>
      <c r="C65" s="31" t="s">
        <v>71</v>
      </c>
      <c r="D65" s="29"/>
      <c r="E65" s="18" t="s">
        <v>15</v>
      </c>
      <c r="F65" s="19">
        <v>1</v>
      </c>
      <c r="G65" s="20">
        <f>+G66+G67</f>
        <v>0</v>
      </c>
      <c r="H65" s="2"/>
      <c r="I65" s="21">
        <v>56</v>
      </c>
      <c r="J65" s="21">
        <v>3</v>
      </c>
    </row>
    <row r="66" spans="1:10" ht="42" customHeight="1">
      <c r="A66" s="16"/>
      <c r="B66" s="17"/>
      <c r="C66" s="17"/>
      <c r="D66" s="32" t="s">
        <v>73</v>
      </c>
      <c r="E66" s="18" t="s">
        <v>74</v>
      </c>
      <c r="F66" s="19">
        <v>1</v>
      </c>
      <c r="G66" s="33"/>
      <c r="H66" s="2"/>
      <c r="I66" s="21">
        <v>57</v>
      </c>
      <c r="J66" s="21">
        <v>4</v>
      </c>
    </row>
    <row r="67" spans="1:10" ht="42" customHeight="1">
      <c r="A67" s="16"/>
      <c r="B67" s="17"/>
      <c r="C67" s="17"/>
      <c r="D67" s="32" t="s">
        <v>75</v>
      </c>
      <c r="E67" s="18" t="s">
        <v>15</v>
      </c>
      <c r="F67" s="19">
        <v>1</v>
      </c>
      <c r="G67" s="33"/>
      <c r="H67" s="2"/>
      <c r="I67" s="21">
        <v>58</v>
      </c>
      <c r="J67" s="21">
        <v>4</v>
      </c>
    </row>
    <row r="68" spans="1:10" ht="42" customHeight="1">
      <c r="A68" s="30" t="s">
        <v>76</v>
      </c>
      <c r="B68" s="28"/>
      <c r="C68" s="28"/>
      <c r="D68" s="29"/>
      <c r="E68" s="18" t="s">
        <v>15</v>
      </c>
      <c r="F68" s="19">
        <v>1</v>
      </c>
      <c r="G68" s="33"/>
      <c r="H68" s="2"/>
      <c r="I68" s="21">
        <v>59</v>
      </c>
      <c r="J68" s="21">
        <v>210</v>
      </c>
    </row>
    <row r="69" spans="1:10" ht="42" customHeight="1">
      <c r="A69" s="30" t="s">
        <v>77</v>
      </c>
      <c r="B69" s="28"/>
      <c r="C69" s="28"/>
      <c r="D69" s="29"/>
      <c r="E69" s="18" t="s">
        <v>15</v>
      </c>
      <c r="F69" s="19">
        <v>1</v>
      </c>
      <c r="G69" s="33"/>
      <c r="H69" s="2"/>
      <c r="I69" s="21">
        <v>60</v>
      </c>
      <c r="J69" s="21">
        <v>220</v>
      </c>
    </row>
    <row r="70" spans="1:10" ht="42" customHeight="1">
      <c r="A70" s="34" t="s">
        <v>78</v>
      </c>
      <c r="B70" s="35"/>
      <c r="C70" s="35"/>
      <c r="D70" s="36"/>
      <c r="E70" s="37" t="s">
        <v>15</v>
      </c>
      <c r="F70" s="38">
        <v>1</v>
      </c>
      <c r="G70" s="39">
        <f>+G10+G69</f>
        <v>0</v>
      </c>
      <c r="H70" s="40"/>
      <c r="I70" s="41">
        <v>61</v>
      </c>
      <c r="J70" s="41">
        <v>30</v>
      </c>
    </row>
    <row r="71" spans="1:10" ht="42" customHeight="1">
      <c r="A71" s="22" t="s">
        <v>11</v>
      </c>
      <c r="B71" s="23"/>
      <c r="C71" s="23"/>
      <c r="D71" s="24"/>
      <c r="E71" s="25" t="s">
        <v>12</v>
      </c>
      <c r="F71" s="26" t="s">
        <v>12</v>
      </c>
      <c r="G71" s="27">
        <f>G70</f>
        <v>0</v>
      </c>
      <c r="I71" s="21">
        <v>62</v>
      </c>
      <c r="J71" s="21">
        <v>90</v>
      </c>
    </row>
    <row r="72" spans="1:10" ht="42" customHeight="1"/>
    <row r="73" spans="1:10" ht="42" customHeight="1"/>
  </sheetData>
  <sheetProtection password="FD80" sheet="1" objects="1" scenarios="1"/>
  <mergeCells count="36">
    <mergeCell ref="B64:D64"/>
    <mergeCell ref="C65:D65"/>
    <mergeCell ref="A68:D68"/>
    <mergeCell ref="A69:D69"/>
    <mergeCell ref="A70:D70"/>
    <mergeCell ref="C56:D56"/>
    <mergeCell ref="C58:D58"/>
    <mergeCell ref="A60:D60"/>
    <mergeCell ref="A61:D61"/>
    <mergeCell ref="A62:D62"/>
    <mergeCell ref="A63:D63"/>
    <mergeCell ref="C36:D36"/>
    <mergeCell ref="B43:D43"/>
    <mergeCell ref="C44:D44"/>
    <mergeCell ref="B49:D49"/>
    <mergeCell ref="C50:D50"/>
    <mergeCell ref="B55:D55"/>
    <mergeCell ref="C19:D19"/>
    <mergeCell ref="C23:D23"/>
    <mergeCell ref="B28:D28"/>
    <mergeCell ref="C29:D29"/>
    <mergeCell ref="C32:D32"/>
    <mergeCell ref="B35:D35"/>
    <mergeCell ref="A71:D71"/>
    <mergeCell ref="A10:D10"/>
    <mergeCell ref="A11:D11"/>
    <mergeCell ref="A12:D12"/>
    <mergeCell ref="B13:D13"/>
    <mergeCell ref="C14:D14"/>
    <mergeCell ref="C16:D16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Ooshio Takayuki</dc:creator>
  <cp:lastModifiedBy>Ooshio Takayuki</cp:lastModifiedBy>
  <dcterms:created xsi:type="dcterms:W3CDTF">2019-12-11T05:09:53Z</dcterms:created>
  <dcterms:modified xsi:type="dcterms:W3CDTF">2019-12-11T05:10:02Z</dcterms:modified>
</cp:coreProperties>
</file>